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E:\SLBC\186 SLBC\Alphabetic Annexure\"/>
    </mc:Choice>
  </mc:AlternateContent>
  <xr:revisionPtr revIDLastSave="0" documentId="13_ncr:1_{08C27689-F4D3-4520-995D-3440B4765C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W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1" i="4" l="1"/>
  <c r="D51" i="4"/>
  <c r="F51" i="4" l="1"/>
  <c r="G51" i="4"/>
  <c r="E23" i="4" l="1"/>
  <c r="D23" i="4"/>
  <c r="D44" i="4" l="1"/>
  <c r="F23" i="4"/>
  <c r="G23" i="4"/>
  <c r="F44" i="4"/>
  <c r="D19" i="4"/>
  <c r="E19" i="4"/>
  <c r="G44" i="4"/>
  <c r="E44" i="4"/>
  <c r="F19" i="4"/>
  <c r="G19" i="4"/>
  <c r="D53" i="4" l="1"/>
  <c r="F53" i="4"/>
  <c r="G53" i="4"/>
  <c r="E53" i="4"/>
</calcChain>
</file>

<file path=xl/sharedStrings.xml><?xml version="1.0" encoding="utf-8"?>
<sst xmlns="http://schemas.openxmlformats.org/spreadsheetml/2006/main" count="98" uniqueCount="72">
  <si>
    <t>Sr No</t>
  </si>
  <si>
    <t>BANK OF BARODA</t>
  </si>
  <si>
    <t>BANK OF INDIA</t>
  </si>
  <si>
    <t>BANK OF MAHARASHTRA</t>
  </si>
  <si>
    <t>BARODA GUJARAT GRAMIN BANK</t>
  </si>
  <si>
    <t>CANARA BANK</t>
  </si>
  <si>
    <t>CENTRAL BANK OF INDIA</t>
  </si>
  <si>
    <t>CITY UNION BANK</t>
  </si>
  <si>
    <t>ICICI BANK</t>
  </si>
  <si>
    <t>INDIAN BANK</t>
  </si>
  <si>
    <t>INDIAN OVERSEAS BANK</t>
  </si>
  <si>
    <t>INDUSIND BANK</t>
  </si>
  <si>
    <t>KOTAK MAHINDRA BANK</t>
  </si>
  <si>
    <t>PUNJAB &amp; SIND BANK</t>
  </si>
  <si>
    <t>PUNJAB NATIONAL BANK</t>
  </si>
  <si>
    <t>SAURASHTRA GRAMIN BANK</t>
  </si>
  <si>
    <t>STATE BANK OF INDIA</t>
  </si>
  <si>
    <t>UCO BANK</t>
  </si>
  <si>
    <t>UJJIVAN SMALL FINANCE BANK</t>
  </si>
  <si>
    <t>UNION BANK OF INDIA</t>
  </si>
  <si>
    <t>BANDHAN BANK</t>
  </si>
  <si>
    <t>(Amt in Lakhs)</t>
  </si>
  <si>
    <t xml:space="preserve">Bank </t>
  </si>
  <si>
    <t>No. Approved</t>
  </si>
  <si>
    <t>Amt. approved</t>
  </si>
  <si>
    <r>
      <t xml:space="preserve">NATIONALISED BANKS                                                                   </t>
    </r>
    <r>
      <rPr>
        <b/>
        <sz val="11"/>
        <rFont val="Arial"/>
        <family val="2"/>
      </rPr>
      <t xml:space="preserve">     </t>
    </r>
  </si>
  <si>
    <t>REGIONAL RURAL BANKS</t>
  </si>
  <si>
    <t>PRIVATE  BANKS</t>
  </si>
  <si>
    <t>AXIS BANK</t>
  </si>
  <si>
    <t xml:space="preserve">CATHOLIC SYRIAN BANK </t>
  </si>
  <si>
    <t xml:space="preserve">DHANALAKSHMI BANK </t>
  </si>
  <si>
    <t xml:space="preserve">FEDERAL BANK </t>
  </si>
  <si>
    <t xml:space="preserve">HDFC BANK </t>
  </si>
  <si>
    <t xml:space="preserve">IDBI BANK </t>
  </si>
  <si>
    <t xml:space="preserve">IDFC FIRST BANK </t>
  </si>
  <si>
    <t xml:space="preserve">JAMMU &amp; KASHMIR BANK </t>
  </si>
  <si>
    <t xml:space="preserve">KARNATAKA BANK </t>
  </si>
  <si>
    <t xml:space="preserve">KARUR VYSYA BANK </t>
  </si>
  <si>
    <t xml:space="preserve">SOUTH INDIAN BANK </t>
  </si>
  <si>
    <t xml:space="preserve">TAMILNAD MERCANTILE BANK </t>
  </si>
  <si>
    <t xml:space="preserve">YES BANK </t>
  </si>
  <si>
    <t>SMALL FINANCE BANK</t>
  </si>
  <si>
    <t>AU SMALL FINANCE BANK</t>
  </si>
  <si>
    <t>EQUITAS SMALL FINANCE BANK</t>
  </si>
  <si>
    <t>ESAF SMALL FINANCE BANK</t>
  </si>
  <si>
    <t>OTHERS</t>
  </si>
  <si>
    <t>GRAND TOTAL</t>
  </si>
  <si>
    <t>Source: CGTMSE</t>
  </si>
  <si>
    <t>Sub Total</t>
  </si>
  <si>
    <t>AU SMALL FINANCE BANK LIMITED</t>
  </si>
  <si>
    <t>AXIS BANK LIMITED</t>
  </si>
  <si>
    <t>EQUITAS SMALL FINANCE BANK LIMITED</t>
  </si>
  <si>
    <t>ESAF SMALL FINANCE BANK LTD.</t>
  </si>
  <si>
    <t>HDFC BANK LIMITED</t>
  </si>
  <si>
    <t>IDBI BANK LTD</t>
  </si>
  <si>
    <t>IDFC FIRST BANK LIMITED</t>
  </si>
  <si>
    <t>KARNATAKA BANK LTD</t>
  </si>
  <si>
    <t>TAMILNAD MERCANTILE BANK LTD</t>
  </si>
  <si>
    <t>THE FEDERAL BANK LTD</t>
  </si>
  <si>
    <t>THE JAMMU &amp; KASHMIR BANK LTD</t>
  </si>
  <si>
    <t>THE KARUR VYSYA BANK LTD</t>
  </si>
  <si>
    <t>THE SOUTH INDIAN BANK LIMITED</t>
  </si>
  <si>
    <t>THE CATHOLIC SYRIAN BANK LIMITED</t>
  </si>
  <si>
    <t>THE DHANALAKSHMI BANK LIMITED</t>
  </si>
  <si>
    <t>YES BANK LTD</t>
  </si>
  <si>
    <t>DBS BANK (E-LV)</t>
  </si>
  <si>
    <t>JANA SMALL FINANCE BANK</t>
  </si>
  <si>
    <t>DBS BANK INDIA LIMITED</t>
  </si>
  <si>
    <t>BANKWISE CGTMSE - GUARANTEE APPROVED AS OF JUNE 2025</t>
  </si>
  <si>
    <t>During the Year FY 2025-26</t>
  </si>
  <si>
    <t>Cumulative as on  30-06-2025</t>
  </si>
  <si>
    <t>Annexure -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</si>
</sst>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0"/>
      <name val="Arial"/>
      <family val="2"/>
    </font>
    <font>
      <sz val="22"/>
      <name val="Arial Black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name val="Arial Black"/>
      <family val="2"/>
    </font>
    <font>
      <b/>
      <sz val="12"/>
      <name val="Arial Black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3" fillId="0" borderId="0" xfId="0" applyFont="1"/>
    <xf numFmtId="0" fontId="1" fillId="0" borderId="0" xfId="0" applyFont="1"/>
    <xf numFmtId="2" fontId="1" fillId="0" borderId="0" xfId="0" applyNumberFormat="1" applyFont="1"/>
    <xf numFmtId="1" fontId="2" fillId="0" borderId="1" xfId="0" applyNumberFormat="1" applyFont="1" applyBorder="1"/>
    <xf numFmtId="0" fontId="6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1" fontId="11" fillId="0" borderId="1" xfId="0" applyNumberFormat="1" applyFont="1" applyBorder="1"/>
    <xf numFmtId="0" fontId="9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8"/>
  <sheetViews>
    <sheetView tabSelected="1" workbookViewId="0">
      <selection activeCell="A2" sqref="A2:G2"/>
    </sheetView>
  </sheetViews>
  <sheetFormatPr defaultRowHeight="14.25" x14ac:dyDescent="0.2"/>
  <cols>
    <col min="1" max="1" width="6.28515625" style="4" bestFit="1" customWidth="1"/>
    <col min="2" max="2" width="80" style="4" hidden="1" customWidth="1"/>
    <col min="3" max="3" width="40.7109375" style="4" customWidth="1"/>
    <col min="4" max="7" width="17.5703125" style="4" customWidth="1"/>
    <col min="8" max="16384" width="9.140625" style="4"/>
  </cols>
  <sheetData>
    <row r="1" spans="1:7" customFormat="1" ht="33.75" x14ac:dyDescent="0.25">
      <c r="A1" s="25" t="s">
        <v>71</v>
      </c>
      <c r="B1" s="25"/>
      <c r="C1" s="25"/>
      <c r="D1" s="25"/>
      <c r="E1" s="25"/>
      <c r="F1" s="25"/>
      <c r="G1" s="25"/>
    </row>
    <row r="2" spans="1:7" customFormat="1" ht="20.25" x14ac:dyDescent="0.25">
      <c r="A2" s="26" t="s">
        <v>68</v>
      </c>
      <c r="B2" s="26"/>
      <c r="C2" s="26"/>
      <c r="D2" s="26"/>
      <c r="E2" s="26"/>
      <c r="F2" s="26"/>
      <c r="G2" s="26"/>
    </row>
    <row r="3" spans="1:7" customFormat="1" ht="23.25" x14ac:dyDescent="0.25">
      <c r="A3" s="7"/>
      <c r="B3" s="7"/>
      <c r="C3" s="7"/>
      <c r="D3" s="7"/>
      <c r="E3" s="7"/>
      <c r="F3" s="7"/>
      <c r="G3" s="8" t="s">
        <v>21</v>
      </c>
    </row>
    <row r="4" spans="1:7" ht="15" x14ac:dyDescent="0.2">
      <c r="A4" s="28" t="s">
        <v>0</v>
      </c>
      <c r="B4" s="1"/>
      <c r="C4" s="27" t="s">
        <v>22</v>
      </c>
      <c r="D4" s="24" t="s">
        <v>69</v>
      </c>
      <c r="E4" s="24"/>
      <c r="F4" s="24" t="s">
        <v>70</v>
      </c>
      <c r="G4" s="24"/>
    </row>
    <row r="5" spans="1:7" ht="15" x14ac:dyDescent="0.2">
      <c r="A5" s="28"/>
      <c r="B5" s="1"/>
      <c r="C5" s="27"/>
      <c r="D5" s="9" t="s">
        <v>23</v>
      </c>
      <c r="E5" s="10" t="s">
        <v>24</v>
      </c>
      <c r="F5" s="9" t="s">
        <v>23</v>
      </c>
      <c r="G5" s="10" t="s">
        <v>24</v>
      </c>
    </row>
    <row r="6" spans="1:7" ht="18.75" x14ac:dyDescent="0.2">
      <c r="A6" s="13"/>
      <c r="B6" s="1"/>
      <c r="C6" s="22" t="s">
        <v>25</v>
      </c>
      <c r="D6" s="22"/>
      <c r="E6" s="22"/>
      <c r="F6" s="22"/>
      <c r="G6" s="22"/>
    </row>
    <row r="7" spans="1:7" ht="18.75" x14ac:dyDescent="0.4">
      <c r="A7" s="12">
        <v>1</v>
      </c>
      <c r="B7" s="1" t="s">
        <v>1</v>
      </c>
      <c r="C7" s="2" t="s">
        <v>1</v>
      </c>
      <c r="D7" s="2">
        <v>1509</v>
      </c>
      <c r="E7" s="6">
        <v>482.95290860000068</v>
      </c>
      <c r="F7" s="6">
        <v>95665</v>
      </c>
      <c r="G7" s="6">
        <v>10088.202809786566</v>
      </c>
    </row>
    <row r="8" spans="1:7" ht="18.75" x14ac:dyDescent="0.4">
      <c r="A8" s="12">
        <v>2</v>
      </c>
      <c r="B8" s="1" t="s">
        <v>2</v>
      </c>
      <c r="C8" s="2" t="s">
        <v>2</v>
      </c>
      <c r="D8" s="2">
        <v>364</v>
      </c>
      <c r="E8" s="6">
        <v>131.63686719999987</v>
      </c>
      <c r="F8" s="6">
        <v>42514</v>
      </c>
      <c r="G8" s="6">
        <v>5717.898911920106</v>
      </c>
    </row>
    <row r="9" spans="1:7" ht="18.75" x14ac:dyDescent="0.4">
      <c r="A9" s="12">
        <v>3</v>
      </c>
      <c r="B9" s="1" t="s">
        <v>3</v>
      </c>
      <c r="C9" s="2" t="s">
        <v>3</v>
      </c>
      <c r="D9" s="2">
        <v>92</v>
      </c>
      <c r="E9" s="6">
        <v>48.895759100000006</v>
      </c>
      <c r="F9" s="6">
        <v>2534</v>
      </c>
      <c r="G9" s="6">
        <v>811.15679869482699</v>
      </c>
    </row>
    <row r="10" spans="1:7" ht="18.75" x14ac:dyDescent="0.4">
      <c r="A10" s="12">
        <v>4</v>
      </c>
      <c r="B10" s="1" t="s">
        <v>5</v>
      </c>
      <c r="C10" s="2" t="s">
        <v>5</v>
      </c>
      <c r="D10" s="2">
        <v>122</v>
      </c>
      <c r="E10" s="6">
        <v>54.832114000000011</v>
      </c>
      <c r="F10" s="6">
        <v>19778</v>
      </c>
      <c r="G10" s="6">
        <v>2237.6368081969558</v>
      </c>
    </row>
    <row r="11" spans="1:7" ht="18.75" x14ac:dyDescent="0.4">
      <c r="A11" s="12">
        <v>5</v>
      </c>
      <c r="B11" s="1" t="s">
        <v>6</v>
      </c>
      <c r="C11" s="2" t="s">
        <v>6</v>
      </c>
      <c r="D11" s="2">
        <v>386</v>
      </c>
      <c r="E11" s="6">
        <v>139.71771949999993</v>
      </c>
      <c r="F11" s="6">
        <v>13676</v>
      </c>
      <c r="G11" s="6">
        <v>3560.6616035491975</v>
      </c>
    </row>
    <row r="12" spans="1:7" ht="18.75" x14ac:dyDescent="0.4">
      <c r="A12" s="12">
        <v>6</v>
      </c>
      <c r="B12" s="1" t="s">
        <v>9</v>
      </c>
      <c r="C12" s="2" t="s">
        <v>9</v>
      </c>
      <c r="D12" s="2">
        <v>138</v>
      </c>
      <c r="E12" s="6">
        <v>31.101650000000006</v>
      </c>
      <c r="F12" s="6">
        <v>8113</v>
      </c>
      <c r="G12" s="6">
        <v>1261.7227971282048</v>
      </c>
    </row>
    <row r="13" spans="1:7" ht="18.75" x14ac:dyDescent="0.4">
      <c r="A13" s="12">
        <v>7</v>
      </c>
      <c r="B13" s="1" t="s">
        <v>10</v>
      </c>
      <c r="C13" s="2" t="s">
        <v>10</v>
      </c>
      <c r="D13" s="2">
        <v>243</v>
      </c>
      <c r="E13" s="6">
        <v>52.382014500000047</v>
      </c>
      <c r="F13" s="6">
        <v>9972</v>
      </c>
      <c r="G13" s="6">
        <v>1161.9716974392848</v>
      </c>
    </row>
    <row r="14" spans="1:7" ht="18.75" x14ac:dyDescent="0.4">
      <c r="A14" s="12">
        <v>8</v>
      </c>
      <c r="B14" s="1" t="s">
        <v>13</v>
      </c>
      <c r="C14" s="2" t="s">
        <v>13</v>
      </c>
      <c r="D14" s="2">
        <v>18</v>
      </c>
      <c r="E14" s="6">
        <v>13.339</v>
      </c>
      <c r="F14" s="6">
        <v>601</v>
      </c>
      <c r="G14" s="6">
        <v>198.70203647892546</v>
      </c>
    </row>
    <row r="15" spans="1:7" ht="18.75" x14ac:dyDescent="0.4">
      <c r="A15" s="12">
        <v>9</v>
      </c>
      <c r="B15" s="1" t="s">
        <v>14</v>
      </c>
      <c r="C15" s="2" t="s">
        <v>14</v>
      </c>
      <c r="D15" s="2">
        <v>659</v>
      </c>
      <c r="E15" s="6">
        <v>185.079084851</v>
      </c>
      <c r="F15" s="6">
        <v>27065</v>
      </c>
      <c r="G15" s="6">
        <v>2904.3166343244238</v>
      </c>
    </row>
    <row r="16" spans="1:7" ht="18.75" x14ac:dyDescent="0.4">
      <c r="A16" s="12">
        <v>10</v>
      </c>
      <c r="B16" s="1" t="s">
        <v>16</v>
      </c>
      <c r="C16" s="2" t="s">
        <v>16</v>
      </c>
      <c r="D16" s="2">
        <v>2775</v>
      </c>
      <c r="E16" s="6">
        <v>1700.6684536000039</v>
      </c>
      <c r="F16" s="6">
        <v>38567</v>
      </c>
      <c r="G16" s="6">
        <v>7179.7147011896523</v>
      </c>
    </row>
    <row r="17" spans="1:7" ht="18.75" x14ac:dyDescent="0.4">
      <c r="A17" s="12">
        <v>11</v>
      </c>
      <c r="B17" s="1" t="s">
        <v>17</v>
      </c>
      <c r="C17" s="2" t="s">
        <v>17</v>
      </c>
      <c r="D17" s="2">
        <v>785</v>
      </c>
      <c r="E17" s="6">
        <v>83.139829399999684</v>
      </c>
      <c r="F17" s="6">
        <v>5820</v>
      </c>
      <c r="G17" s="6">
        <v>1232.2349975377715</v>
      </c>
    </row>
    <row r="18" spans="1:7" ht="18.75" x14ac:dyDescent="0.4">
      <c r="A18" s="12">
        <v>12</v>
      </c>
      <c r="B18" s="1" t="s">
        <v>19</v>
      </c>
      <c r="C18" s="2" t="s">
        <v>19</v>
      </c>
      <c r="D18" s="2">
        <v>1536</v>
      </c>
      <c r="E18" s="6">
        <v>287.93882840000009</v>
      </c>
      <c r="F18" s="6">
        <v>57660</v>
      </c>
      <c r="G18" s="6">
        <v>4775.9978167244508</v>
      </c>
    </row>
    <row r="19" spans="1:7" ht="18.75" x14ac:dyDescent="0.4">
      <c r="A19" s="19" t="s">
        <v>48</v>
      </c>
      <c r="B19" s="20"/>
      <c r="C19" s="21"/>
      <c r="D19" s="2">
        <f>SUM(D7:D18)</f>
        <v>8627</v>
      </c>
      <c r="E19" s="6">
        <f t="shared" ref="E19:G19" si="0">SUM(E7:E18)</f>
        <v>3211.6842291510043</v>
      </c>
      <c r="F19" s="2">
        <f t="shared" si="0"/>
        <v>321965</v>
      </c>
      <c r="G19" s="6">
        <f t="shared" si="0"/>
        <v>41130.217612970366</v>
      </c>
    </row>
    <row r="20" spans="1:7" ht="18.75" x14ac:dyDescent="0.4">
      <c r="A20" s="12"/>
      <c r="B20" s="1"/>
      <c r="C20" s="23" t="s">
        <v>26</v>
      </c>
      <c r="D20" s="23"/>
      <c r="E20" s="23"/>
      <c r="F20" s="23"/>
      <c r="G20" s="23"/>
    </row>
    <row r="21" spans="1:7" ht="18.75" x14ac:dyDescent="0.4">
      <c r="A21" s="12">
        <v>13</v>
      </c>
      <c r="B21" s="1" t="s">
        <v>4</v>
      </c>
      <c r="C21" s="2" t="s">
        <v>4</v>
      </c>
      <c r="D21" s="2">
        <v>1</v>
      </c>
      <c r="E21" s="6">
        <v>0.32500000000000001</v>
      </c>
      <c r="F21" s="6">
        <v>745</v>
      </c>
      <c r="G21" s="6">
        <v>58.925892320160614</v>
      </c>
    </row>
    <row r="22" spans="1:7" ht="18.75" x14ac:dyDescent="0.4">
      <c r="A22" s="12">
        <v>14</v>
      </c>
      <c r="B22" s="1" t="s">
        <v>15</v>
      </c>
      <c r="C22" s="2" t="s">
        <v>15</v>
      </c>
      <c r="D22" s="2">
        <v>21</v>
      </c>
      <c r="E22" s="6">
        <v>5.0800940000000017</v>
      </c>
      <c r="F22" s="6">
        <v>527</v>
      </c>
      <c r="G22" s="6">
        <v>99.375912453313987</v>
      </c>
    </row>
    <row r="23" spans="1:7" ht="18.75" x14ac:dyDescent="0.4">
      <c r="A23" s="19" t="s">
        <v>48</v>
      </c>
      <c r="B23" s="20"/>
      <c r="C23" s="21"/>
      <c r="D23" s="2">
        <f>SUM(D21:D22)</f>
        <v>22</v>
      </c>
      <c r="E23" s="6">
        <f t="shared" ref="E23:G23" si="1">SUM(E21:E22)</f>
        <v>5.4050940000000018</v>
      </c>
      <c r="F23" s="2">
        <f t="shared" si="1"/>
        <v>1272</v>
      </c>
      <c r="G23" s="6">
        <f t="shared" si="1"/>
        <v>158.3018047734746</v>
      </c>
    </row>
    <row r="24" spans="1:7" ht="18.75" x14ac:dyDescent="0.4">
      <c r="A24" s="12"/>
      <c r="B24" s="1"/>
      <c r="C24" s="16" t="s">
        <v>27</v>
      </c>
      <c r="D24" s="16"/>
      <c r="E24" s="16"/>
      <c r="F24" s="16"/>
      <c r="G24" s="16"/>
    </row>
    <row r="25" spans="1:7" ht="18.75" x14ac:dyDescent="0.4">
      <c r="A25" s="12">
        <v>15</v>
      </c>
      <c r="B25" s="1" t="s">
        <v>50</v>
      </c>
      <c r="C25" s="2" t="s">
        <v>28</v>
      </c>
      <c r="D25" s="2">
        <v>153</v>
      </c>
      <c r="E25" s="6">
        <v>157.91144740000013</v>
      </c>
      <c r="F25" s="6">
        <v>5698</v>
      </c>
      <c r="G25" s="6">
        <v>3567.5849915229524</v>
      </c>
    </row>
    <row r="26" spans="1:7" ht="18.75" x14ac:dyDescent="0.4">
      <c r="A26" s="12">
        <v>16</v>
      </c>
      <c r="B26" s="1" t="s">
        <v>20</v>
      </c>
      <c r="C26" s="2" t="s">
        <v>20</v>
      </c>
      <c r="D26" s="2">
        <v>0</v>
      </c>
      <c r="E26" s="6">
        <v>0</v>
      </c>
      <c r="F26" s="6">
        <v>2</v>
      </c>
      <c r="G26" s="6">
        <v>1.0907493576014564</v>
      </c>
    </row>
    <row r="27" spans="1:7" ht="18.75" x14ac:dyDescent="0.4">
      <c r="A27" s="12">
        <v>17</v>
      </c>
      <c r="B27" s="1" t="s">
        <v>7</v>
      </c>
      <c r="C27" s="2" t="s">
        <v>7</v>
      </c>
      <c r="D27" s="2">
        <v>1</v>
      </c>
      <c r="E27" s="6">
        <v>3.5000000000000003E-2</v>
      </c>
      <c r="F27" s="6">
        <v>51</v>
      </c>
      <c r="G27" s="6">
        <v>23.574812412390546</v>
      </c>
    </row>
    <row r="28" spans="1:7" ht="18.75" x14ac:dyDescent="0.4">
      <c r="A28" s="12">
        <v>18</v>
      </c>
      <c r="B28" s="1" t="s">
        <v>67</v>
      </c>
      <c r="C28" s="2" t="s">
        <v>65</v>
      </c>
      <c r="D28" s="2">
        <v>26</v>
      </c>
      <c r="E28" s="6">
        <v>23.529349999999997</v>
      </c>
      <c r="F28" s="6">
        <v>64</v>
      </c>
      <c r="G28" s="6">
        <v>57.524249999999995</v>
      </c>
    </row>
    <row r="29" spans="1:7" ht="18.75" x14ac:dyDescent="0.4">
      <c r="A29" s="12">
        <v>19</v>
      </c>
      <c r="B29" s="1" t="s">
        <v>53</v>
      </c>
      <c r="C29" s="2" t="s">
        <v>32</v>
      </c>
      <c r="D29" s="2">
        <v>1455</v>
      </c>
      <c r="E29" s="6">
        <v>903.43506870000022</v>
      </c>
      <c r="F29" s="6">
        <v>18851</v>
      </c>
      <c r="G29" s="6">
        <v>10826.45815027322</v>
      </c>
    </row>
    <row r="30" spans="1:7" ht="18.75" x14ac:dyDescent="0.4">
      <c r="A30" s="12">
        <v>20</v>
      </c>
      <c r="B30" s="1" t="s">
        <v>8</v>
      </c>
      <c r="C30" s="2" t="s">
        <v>8</v>
      </c>
      <c r="D30" s="2">
        <v>725</v>
      </c>
      <c r="E30" s="6">
        <v>781.86590000000024</v>
      </c>
      <c r="F30" s="6">
        <v>3768</v>
      </c>
      <c r="G30" s="6">
        <v>3446.9450462856375</v>
      </c>
    </row>
    <row r="31" spans="1:7" ht="18.75" x14ac:dyDescent="0.4">
      <c r="A31" s="12">
        <v>21</v>
      </c>
      <c r="B31" s="1" t="s">
        <v>54</v>
      </c>
      <c r="C31" s="2" t="s">
        <v>33</v>
      </c>
      <c r="D31" s="2">
        <v>70</v>
      </c>
      <c r="E31" s="6">
        <v>22.548836799999989</v>
      </c>
      <c r="F31" s="6">
        <v>1600</v>
      </c>
      <c r="G31" s="6">
        <v>405.65861406831368</v>
      </c>
    </row>
    <row r="32" spans="1:7" ht="18.75" x14ac:dyDescent="0.4">
      <c r="A32" s="12">
        <v>22</v>
      </c>
      <c r="B32" s="1" t="s">
        <v>55</v>
      </c>
      <c r="C32" s="2" t="s">
        <v>34</v>
      </c>
      <c r="D32" s="2">
        <v>5</v>
      </c>
      <c r="E32" s="6">
        <v>3.5334000000000003</v>
      </c>
      <c r="F32" s="6">
        <v>45</v>
      </c>
      <c r="G32" s="6">
        <v>38.862609030368105</v>
      </c>
    </row>
    <row r="33" spans="1:7" ht="18.75" x14ac:dyDescent="0.4">
      <c r="A33" s="12">
        <v>23</v>
      </c>
      <c r="B33" s="1" t="s">
        <v>11</v>
      </c>
      <c r="C33" s="2" t="s">
        <v>11</v>
      </c>
      <c r="D33" s="2">
        <v>40</v>
      </c>
      <c r="E33" s="6">
        <v>24.4703464</v>
      </c>
      <c r="F33" s="6">
        <v>2542</v>
      </c>
      <c r="G33" s="6">
        <v>101.84781851620134</v>
      </c>
    </row>
    <row r="34" spans="1:7" ht="18.75" x14ac:dyDescent="0.4">
      <c r="A34" s="12">
        <v>24</v>
      </c>
      <c r="B34" s="1" t="s">
        <v>56</v>
      </c>
      <c r="C34" s="2" t="s">
        <v>36</v>
      </c>
      <c r="D34" s="2">
        <v>22</v>
      </c>
      <c r="E34" s="6">
        <v>13.105</v>
      </c>
      <c r="F34" s="6">
        <v>441</v>
      </c>
      <c r="G34" s="6">
        <v>83.82659464386056</v>
      </c>
    </row>
    <row r="35" spans="1:7" ht="18.75" x14ac:dyDescent="0.4">
      <c r="A35" s="12">
        <v>25</v>
      </c>
      <c r="B35" s="1" t="s">
        <v>12</v>
      </c>
      <c r="C35" s="2" t="s">
        <v>12</v>
      </c>
      <c r="D35" s="2">
        <v>344</v>
      </c>
      <c r="E35" s="6">
        <v>217.96134760000007</v>
      </c>
      <c r="F35" s="6">
        <v>3877</v>
      </c>
      <c r="G35" s="6">
        <v>2158.4192007132606</v>
      </c>
    </row>
    <row r="36" spans="1:7" ht="18.75" x14ac:dyDescent="0.4">
      <c r="A36" s="12">
        <v>26</v>
      </c>
      <c r="B36" s="1" t="s">
        <v>57</v>
      </c>
      <c r="C36" s="2" t="s">
        <v>39</v>
      </c>
      <c r="D36" s="2">
        <v>7</v>
      </c>
      <c r="E36" s="6">
        <v>6.7675000000000001</v>
      </c>
      <c r="F36" s="6">
        <v>84</v>
      </c>
      <c r="G36" s="6">
        <v>36.571935430855746</v>
      </c>
    </row>
    <row r="37" spans="1:7" ht="18.75" x14ac:dyDescent="0.4">
      <c r="A37" s="12">
        <v>27</v>
      </c>
      <c r="B37" s="1" t="s">
        <v>62</v>
      </c>
      <c r="C37" s="2" t="s">
        <v>29</v>
      </c>
      <c r="D37" s="2">
        <v>0</v>
      </c>
      <c r="E37" s="6">
        <v>0</v>
      </c>
      <c r="F37" s="6">
        <v>8</v>
      </c>
      <c r="G37" s="6">
        <v>2.2461272160702661</v>
      </c>
    </row>
    <row r="38" spans="1:7" ht="18.75" x14ac:dyDescent="0.4">
      <c r="A38" s="12">
        <v>28</v>
      </c>
      <c r="B38" s="1" t="s">
        <v>63</v>
      </c>
      <c r="C38" s="2" t="s">
        <v>30</v>
      </c>
      <c r="D38" s="2">
        <v>3</v>
      </c>
      <c r="E38" s="6">
        <v>0.55500000000000005</v>
      </c>
      <c r="F38" s="6">
        <v>9</v>
      </c>
      <c r="G38" s="6">
        <v>1.6013486418506098</v>
      </c>
    </row>
    <row r="39" spans="1:7" ht="18.75" x14ac:dyDescent="0.4">
      <c r="A39" s="12">
        <v>29</v>
      </c>
      <c r="B39" s="1" t="s">
        <v>58</v>
      </c>
      <c r="C39" s="2" t="s">
        <v>31</v>
      </c>
      <c r="D39" s="2">
        <v>3</v>
      </c>
      <c r="E39" s="6">
        <v>3</v>
      </c>
      <c r="F39" s="6">
        <v>140</v>
      </c>
      <c r="G39" s="6">
        <v>30.996249753900312</v>
      </c>
    </row>
    <row r="40" spans="1:7" ht="18.75" x14ac:dyDescent="0.4">
      <c r="A40" s="12">
        <v>30</v>
      </c>
      <c r="B40" s="1" t="s">
        <v>59</v>
      </c>
      <c r="C40" s="2" t="s">
        <v>35</v>
      </c>
      <c r="D40" s="2">
        <v>2</v>
      </c>
      <c r="E40" s="6">
        <v>0.35</v>
      </c>
      <c r="F40" s="6">
        <v>78</v>
      </c>
      <c r="G40" s="6">
        <v>13.146098415076114</v>
      </c>
    </row>
    <row r="41" spans="1:7" ht="18.75" x14ac:dyDescent="0.4">
      <c r="A41" s="12">
        <v>31</v>
      </c>
      <c r="B41" s="1" t="s">
        <v>60</v>
      </c>
      <c r="C41" s="2" t="s">
        <v>37</v>
      </c>
      <c r="D41" s="2">
        <v>35</v>
      </c>
      <c r="E41" s="6">
        <v>26.611636999999995</v>
      </c>
      <c r="F41" s="6">
        <v>428</v>
      </c>
      <c r="G41" s="6">
        <v>222.62504740379947</v>
      </c>
    </row>
    <row r="42" spans="1:7" ht="18.75" x14ac:dyDescent="0.4">
      <c r="A42" s="12">
        <v>32</v>
      </c>
      <c r="B42" s="1" t="s">
        <v>61</v>
      </c>
      <c r="C42" s="2" t="s">
        <v>38</v>
      </c>
      <c r="D42" s="2">
        <v>6</v>
      </c>
      <c r="E42" s="6">
        <v>2.4981</v>
      </c>
      <c r="F42" s="6">
        <v>188</v>
      </c>
      <c r="G42" s="6">
        <v>45.89369291212914</v>
      </c>
    </row>
    <row r="43" spans="1:7" ht="18.75" x14ac:dyDescent="0.4">
      <c r="A43" s="12">
        <v>33</v>
      </c>
      <c r="B43" s="1" t="s">
        <v>64</v>
      </c>
      <c r="C43" s="2" t="s">
        <v>40</v>
      </c>
      <c r="D43" s="2">
        <v>168</v>
      </c>
      <c r="E43" s="6">
        <v>197.39168330000007</v>
      </c>
      <c r="F43" s="6">
        <v>5774</v>
      </c>
      <c r="G43" s="6">
        <v>2665.0727539889322</v>
      </c>
    </row>
    <row r="44" spans="1:7" ht="18.75" x14ac:dyDescent="0.4">
      <c r="A44" s="19" t="s">
        <v>48</v>
      </c>
      <c r="B44" s="20"/>
      <c r="C44" s="21"/>
      <c r="D44" s="6">
        <f>SUM(D25:D43)</f>
        <v>3065</v>
      </c>
      <c r="E44" s="6">
        <f>SUM(E25:E43)</f>
        <v>2385.5696171999998</v>
      </c>
      <c r="F44" s="6">
        <f>SUM(F25:F43)</f>
        <v>43648</v>
      </c>
      <c r="G44" s="6">
        <f>SUM(G25:G43)</f>
        <v>23729.946090586433</v>
      </c>
    </row>
    <row r="45" spans="1:7" ht="18.75" x14ac:dyDescent="0.4">
      <c r="A45" s="12"/>
      <c r="B45" s="1"/>
      <c r="C45" s="16" t="s">
        <v>41</v>
      </c>
      <c r="D45" s="16"/>
      <c r="E45" s="16"/>
      <c r="F45" s="16"/>
      <c r="G45" s="16"/>
    </row>
    <row r="46" spans="1:7" ht="18.75" x14ac:dyDescent="0.4">
      <c r="A46" s="12">
        <v>34</v>
      </c>
      <c r="B46" s="1" t="s">
        <v>49</v>
      </c>
      <c r="C46" s="2" t="s">
        <v>42</v>
      </c>
      <c r="D46" s="2">
        <v>32</v>
      </c>
      <c r="E46" s="6">
        <v>18.538049999999998</v>
      </c>
      <c r="F46" s="6">
        <v>207</v>
      </c>
      <c r="G46" s="6">
        <v>136.15444121879094</v>
      </c>
    </row>
    <row r="47" spans="1:7" ht="18.75" x14ac:dyDescent="0.4">
      <c r="A47" s="12">
        <v>35</v>
      </c>
      <c r="B47" s="1" t="s">
        <v>51</v>
      </c>
      <c r="C47" s="2" t="s">
        <v>43</v>
      </c>
      <c r="D47" s="2">
        <v>3</v>
      </c>
      <c r="E47" s="6">
        <v>3.2821745</v>
      </c>
      <c r="F47" s="6">
        <v>110</v>
      </c>
      <c r="G47" s="6">
        <v>55.271727419790466</v>
      </c>
    </row>
    <row r="48" spans="1:7" ht="18.75" x14ac:dyDescent="0.4">
      <c r="A48" s="12">
        <v>36</v>
      </c>
      <c r="B48" s="1" t="s">
        <v>52</v>
      </c>
      <c r="C48" s="2" t="s">
        <v>44</v>
      </c>
      <c r="D48" s="2">
        <v>0</v>
      </c>
      <c r="E48" s="6">
        <v>0</v>
      </c>
      <c r="F48" s="6">
        <v>7</v>
      </c>
      <c r="G48" s="6">
        <v>0.59833853577944607</v>
      </c>
    </row>
    <row r="49" spans="1:7" ht="18.75" x14ac:dyDescent="0.4">
      <c r="A49" s="12">
        <v>37</v>
      </c>
      <c r="B49" s="1" t="s">
        <v>66</v>
      </c>
      <c r="C49" s="2" t="s">
        <v>66</v>
      </c>
      <c r="D49" s="2">
        <v>32</v>
      </c>
      <c r="E49" s="6">
        <v>6.2407000000000012</v>
      </c>
      <c r="F49" s="6">
        <v>6496</v>
      </c>
      <c r="G49" s="6">
        <v>78.501131400000091</v>
      </c>
    </row>
    <row r="50" spans="1:7" ht="18.75" x14ac:dyDescent="0.4">
      <c r="A50" s="12">
        <v>38</v>
      </c>
      <c r="B50" s="1" t="s">
        <v>18</v>
      </c>
      <c r="C50" s="2" t="s">
        <v>18</v>
      </c>
      <c r="D50" s="2">
        <v>0</v>
      </c>
      <c r="E50" s="6">
        <v>0</v>
      </c>
      <c r="F50" s="6">
        <v>50</v>
      </c>
      <c r="G50" s="6">
        <v>19.618122280185553</v>
      </c>
    </row>
    <row r="51" spans="1:7" ht="18.75" x14ac:dyDescent="0.4">
      <c r="A51" s="19" t="s">
        <v>48</v>
      </c>
      <c r="B51" s="20"/>
      <c r="C51" s="21"/>
      <c r="D51" s="2">
        <f>SUM(D46:D50)</f>
        <v>67</v>
      </c>
      <c r="E51" s="6">
        <f t="shared" ref="E51" si="2">SUM(E46:E50)</f>
        <v>28.060924499999999</v>
      </c>
      <c r="F51" s="6">
        <f t="shared" ref="F51" si="3">SUM(F46:F50)</f>
        <v>6870</v>
      </c>
      <c r="G51" s="6">
        <f t="shared" ref="G51" si="4">SUM(G46:G50)</f>
        <v>290.14376085454649</v>
      </c>
    </row>
    <row r="52" spans="1:7" ht="18.75" x14ac:dyDescent="0.4">
      <c r="A52" s="12">
        <v>39</v>
      </c>
      <c r="B52" s="1"/>
      <c r="C52" s="11" t="s">
        <v>45</v>
      </c>
      <c r="D52" s="2">
        <v>8978</v>
      </c>
      <c r="E52" s="6">
        <v>1901.8066511860015</v>
      </c>
      <c r="F52" s="2">
        <v>181218</v>
      </c>
      <c r="G52" s="6">
        <v>19851.287735409711</v>
      </c>
    </row>
    <row r="53" spans="1:7" ht="19.5" x14ac:dyDescent="0.4">
      <c r="A53" s="17" t="s">
        <v>46</v>
      </c>
      <c r="B53" s="17"/>
      <c r="C53" s="18"/>
      <c r="D53" s="15">
        <f>D19+D23+D44+D51+D52</f>
        <v>20759</v>
      </c>
      <c r="E53" s="15">
        <f>E19+E23+E44+E51+E52</f>
        <v>7532.5265160370054</v>
      </c>
      <c r="F53" s="15">
        <f>F19+F23+F44+F51+F52</f>
        <v>554973</v>
      </c>
      <c r="G53" s="15">
        <f>G19+G23+G44+G51+G52</f>
        <v>85159.897004594532</v>
      </c>
    </row>
    <row r="54" spans="1:7" ht="15" x14ac:dyDescent="0.25">
      <c r="A54" s="3"/>
      <c r="C54" s="14" t="s">
        <v>47</v>
      </c>
      <c r="E54" s="5"/>
    </row>
    <row r="56" spans="1:7" x14ac:dyDescent="0.2">
      <c r="E56" s="5"/>
    </row>
    <row r="58" spans="1:7" x14ac:dyDescent="0.2">
      <c r="E58" s="5"/>
    </row>
  </sheetData>
  <mergeCells count="15">
    <mergeCell ref="C6:G6"/>
    <mergeCell ref="C20:G20"/>
    <mergeCell ref="F4:G4"/>
    <mergeCell ref="A1:G1"/>
    <mergeCell ref="A2:G2"/>
    <mergeCell ref="C4:C5"/>
    <mergeCell ref="A4:A5"/>
    <mergeCell ref="D4:E4"/>
    <mergeCell ref="C24:G24"/>
    <mergeCell ref="C45:G45"/>
    <mergeCell ref="A53:C53"/>
    <mergeCell ref="A19:C19"/>
    <mergeCell ref="A23:C23"/>
    <mergeCell ref="A44:C44"/>
    <mergeCell ref="A51:C51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Kunal Palsuledesai</dc:creator>
  <cp:lastModifiedBy>Savan Manilal Patel</cp:lastModifiedBy>
  <cp:lastPrinted>2025-08-19T11:40:25Z</cp:lastPrinted>
  <dcterms:created xsi:type="dcterms:W3CDTF">2015-06-05T18:17:20Z</dcterms:created>
  <dcterms:modified xsi:type="dcterms:W3CDTF">2025-08-22T11:32:36Z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2023-02-15T05:22:51Z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2f339cf1-e4ae-4b41-bb09-abc49ffb3716</vt:lpwstr>
  </property>
  <property fmtid="{D5CDD505-2E9C-101B-9397-08002B2CF9AE}" pid="7" name="MSIP_Label_defa4170-0d19-0005-0004-bc88714345d2_ActionId">
    <vt:lpwstr>4bad6477-ba69-4086-a3f2-5dc9aa779d9e</vt:lpwstr>
  </property>
  <property fmtid="{D5CDD505-2E9C-101B-9397-08002B2CF9AE}" pid="8" name="MSIP_Label_defa4170-0d19-0005-0004-bc88714345d2_ContentBits">
    <vt:lpwstr>0</vt:lpwstr>
  </property>
</Properties>
</file>